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redco\OneDrive\Рабочий стол\сайт\templates\"/>
    </mc:Choice>
  </mc:AlternateContent>
  <bookViews>
    <workbookView xWindow="480" yWindow="60" windowWidth="11352" windowHeight="8700"/>
  </bookViews>
  <sheets>
    <sheet name="Отчет" sheetId="1" r:id="rId1"/>
    <sheet name="Испытание" sheetId="2" r:id="rId2"/>
  </sheets>
  <definedNames>
    <definedName name="_xlnm.Print_Area" localSheetId="0">Отчет!$A$1:$AE$27</definedName>
  </definedNames>
  <calcPr calcId="162913"/>
</workbook>
</file>

<file path=xl/calcChain.xml><?xml version="1.0" encoding="utf-8"?>
<calcChain xmlns="http://schemas.openxmlformats.org/spreadsheetml/2006/main">
  <c r="T20" i="1" l="1"/>
  <c r="X20" i="1" s="1"/>
  <c r="F21" i="1" l="1"/>
</calcChain>
</file>

<file path=xl/sharedStrings.xml><?xml version="1.0" encoding="utf-8"?>
<sst xmlns="http://schemas.openxmlformats.org/spreadsheetml/2006/main" count="46" uniqueCount="37">
  <si>
    <t>Лабораторный номер</t>
  </si>
  <si>
    <t>Объект</t>
  </si>
  <si>
    <t>Наименование выработки</t>
  </si>
  <si>
    <t>Наименование грунта</t>
  </si>
  <si>
    <t>Заказчик</t>
  </si>
  <si>
    <t>Глубина отбора</t>
  </si>
  <si>
    <t>Оборудование</t>
  </si>
  <si>
    <t>Характеристики грунта</t>
  </si>
  <si>
    <t>ρ, г/см3</t>
  </si>
  <si>
    <t>n, %</t>
  </si>
  <si>
    <t>e, д.е.</t>
  </si>
  <si>
    <t>W, %</t>
  </si>
  <si>
    <t>-</t>
  </si>
  <si>
    <t>Sr, д.е.</t>
  </si>
  <si>
    <t>Стадия испытания</t>
  </si>
  <si>
    <t>True</t>
  </si>
  <si>
    <t>Stabilization</t>
  </si>
  <si>
    <r>
      <t>ρ</t>
    </r>
    <r>
      <rPr>
        <vertAlign val="subscript"/>
        <sz val="8"/>
        <rFont val="Arial Cyr"/>
        <charset val="204"/>
      </rPr>
      <t>d</t>
    </r>
    <r>
      <rPr>
        <sz val="8"/>
        <rFont val="Arial Cyr"/>
        <charset val="204"/>
      </rPr>
      <t>, г/см3</t>
    </r>
  </si>
  <si>
    <r>
      <t>ρ</t>
    </r>
    <r>
      <rPr>
        <vertAlign val="subscript"/>
        <sz val="8"/>
        <rFont val="Arial Cyr"/>
        <charset val="204"/>
      </rPr>
      <t>s</t>
    </r>
    <r>
      <rPr>
        <sz val="8"/>
        <rFont val="Arial Cyr"/>
        <charset val="204"/>
      </rPr>
      <t>, г/см</t>
    </r>
    <r>
      <rPr>
        <vertAlign val="superscript"/>
        <sz val="8"/>
        <rFont val="Arial Cyr"/>
        <charset val="204"/>
      </rPr>
      <t>3</t>
    </r>
  </si>
  <si>
    <r>
      <t>I</t>
    </r>
    <r>
      <rPr>
        <vertAlign val="subscript"/>
        <sz val="8"/>
        <rFont val="Arial Cyr"/>
        <charset val="204"/>
      </rPr>
      <t>p</t>
    </r>
    <r>
      <rPr>
        <sz val="8"/>
        <rFont val="Arial Cyr"/>
        <charset val="204"/>
      </rPr>
      <t>, д.е.</t>
    </r>
  </si>
  <si>
    <r>
      <t>I</t>
    </r>
    <r>
      <rPr>
        <vertAlign val="subscript"/>
        <sz val="8"/>
        <rFont val="Arial Cyr"/>
        <charset val="204"/>
      </rPr>
      <t>L</t>
    </r>
    <r>
      <rPr>
        <sz val="8"/>
        <rFont val="Arial Cyr"/>
        <charset val="204"/>
      </rPr>
      <t>, д.е.</t>
    </r>
  </si>
  <si>
    <r>
      <t>I</t>
    </r>
    <r>
      <rPr>
        <vertAlign val="subscript"/>
        <sz val="8"/>
        <rFont val="Arial Cyr"/>
        <charset val="204"/>
      </rPr>
      <t>om</t>
    </r>
    <r>
      <rPr>
        <sz val="8"/>
        <rFont val="Arial Cyr"/>
        <charset val="204"/>
      </rPr>
      <t>, %</t>
    </r>
  </si>
  <si>
    <t>Время от начала испытания, c</t>
  </si>
  <si>
    <t>Действие</t>
  </si>
  <si>
    <t>Action_Changed</t>
  </si>
  <si>
    <t>Метод испытани грунта шариковым штампом</t>
  </si>
  <si>
    <t>k</t>
  </si>
  <si>
    <t>Глубина погружения шарикового штампа, мм</t>
  </si>
  <si>
    <t>Вертикальная нагрузка, кН</t>
  </si>
  <si>
    <t>Температура, °С</t>
  </si>
  <si>
    <t>Ceq, МПа</t>
  </si>
  <si>
    <t>Глубина погружения шарикового штампа, cм</t>
  </si>
  <si>
    <t>Темпера-тура, °С</t>
  </si>
  <si>
    <t xml:space="preserve">Предельно длительное значение эквив. сцепления Сeq, МПа </t>
  </si>
  <si>
    <t>d, см</t>
  </si>
  <si>
    <t>ГОСТ 12248.7-2020</t>
  </si>
  <si>
    <t>АСИС Геотек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</si>
</sst>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vertAlign val="subscript"/>
      <sz val="8"/>
      <name val="Arial Cyr"/>
      <charset val="204"/>
    </font>
    <font>
      <vertAlign val="superscript"/>
      <sz val="8"/>
      <name val="Arial Cyr"/>
      <charset val="20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4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1" fontId="0" fillId="0" borderId="0" xfId="0" applyNumberFormat="1"/>
    <xf numFmtId="0" fontId="2" fillId="0" borderId="0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2" fontId="1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H27"/>
  <sheetViews>
    <sheetView tabSelected="1" view="pageBreakPreview" zoomScale="115" zoomScaleNormal="100" zoomScaleSheetLayoutView="115" workbookViewId="0">
      <selection activeCell="AT17" sqref="AT17"/>
    </sheetView>
  </sheetViews>
  <sheetFormatPr defaultColWidth="2.6640625" defaultRowHeight="13.2" x14ac:dyDescent="0.25"/>
  <cols>
    <col min="1" max="16384" width="2.6640625" style="1"/>
  </cols>
  <sheetData>
    <row r="1" spans="1:34" x14ac:dyDescent="0.25">
      <c r="A1" s="16"/>
      <c r="B1" s="16"/>
      <c r="C1" s="16"/>
    </row>
    <row r="2" spans="1:34" ht="15" x14ac:dyDescent="0.25">
      <c r="B2" s="43" t="s">
        <v>25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4" ht="15" x14ac:dyDescent="0.2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4" ht="15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4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4" x14ac:dyDescent="0.25">
      <c r="A6" s="9"/>
      <c r="B6" s="9" t="s">
        <v>0</v>
      </c>
      <c r="C6" s="9"/>
      <c r="D6" s="9"/>
      <c r="E6" s="9"/>
      <c r="F6" s="9"/>
      <c r="G6" s="9"/>
      <c r="H6" s="9"/>
      <c r="I6" s="9"/>
      <c r="J6" s="9"/>
      <c r="K6" s="9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E6" s="9"/>
    </row>
    <row r="7" spans="1:34" x14ac:dyDescent="0.25">
      <c r="A7" s="9"/>
      <c r="B7" s="9" t="s">
        <v>1</v>
      </c>
      <c r="C7" s="9"/>
      <c r="D7" s="9"/>
      <c r="E7" s="9"/>
      <c r="F7" s="9"/>
      <c r="G7" s="9"/>
      <c r="H7" s="9"/>
      <c r="I7" s="9"/>
      <c r="J7" s="9"/>
      <c r="K7" s="9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E7" s="9"/>
    </row>
    <row r="8" spans="1:34" x14ac:dyDescent="0.25">
      <c r="A8" s="9"/>
      <c r="B8" s="9" t="s">
        <v>2</v>
      </c>
      <c r="C8" s="9"/>
      <c r="D8" s="9"/>
      <c r="E8" s="9"/>
      <c r="F8" s="9"/>
      <c r="G8" s="9"/>
      <c r="H8" s="9"/>
      <c r="I8" s="9"/>
      <c r="J8" s="9"/>
      <c r="K8" s="9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E8" s="9"/>
    </row>
    <row r="9" spans="1:34" x14ac:dyDescent="0.25">
      <c r="A9" s="9"/>
      <c r="B9" s="9" t="s">
        <v>5</v>
      </c>
      <c r="C9" s="9"/>
      <c r="D9" s="9"/>
      <c r="E9" s="9"/>
      <c r="F9" s="9"/>
      <c r="G9" s="9"/>
      <c r="H9" s="9"/>
      <c r="I9" s="9"/>
      <c r="J9" s="9"/>
      <c r="K9" s="9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E9" s="9"/>
    </row>
    <row r="10" spans="1:34" x14ac:dyDescent="0.25">
      <c r="A10" s="9"/>
      <c r="B10" s="9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E10" s="9"/>
    </row>
    <row r="11" spans="1:34" x14ac:dyDescent="0.25">
      <c r="A11" s="9"/>
      <c r="B11" s="9" t="s">
        <v>6</v>
      </c>
      <c r="C11" s="9"/>
      <c r="D11" s="9"/>
      <c r="E11" s="9"/>
      <c r="F11" s="9"/>
      <c r="G11" s="9"/>
      <c r="H11" s="9"/>
      <c r="I11" s="9"/>
      <c r="J11" s="9"/>
      <c r="K11" s="9"/>
      <c r="L11" s="44" t="s">
        <v>36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E11" s="9"/>
    </row>
    <row r="12" spans="1:34" x14ac:dyDescent="0.25">
      <c r="A12" s="9"/>
      <c r="B12" s="9" t="s">
        <v>4</v>
      </c>
      <c r="C12" s="9"/>
      <c r="D12" s="9"/>
      <c r="E12" s="9"/>
      <c r="F12" s="9"/>
      <c r="G12" s="9"/>
      <c r="H12" s="9"/>
      <c r="I12" s="9"/>
      <c r="J12" s="9"/>
      <c r="K12" s="9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E12" s="9"/>
    </row>
    <row r="13" spans="1:34" ht="12.7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F13" s="3"/>
      <c r="AG13" s="3"/>
      <c r="AH13" s="3"/>
    </row>
    <row r="14" spans="1:34" ht="12.7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F14" s="3"/>
      <c r="AG14" s="3"/>
      <c r="AH14" s="3"/>
    </row>
    <row r="15" spans="1:34" ht="12.75" customHeight="1" x14ac:dyDescent="0.25">
      <c r="A15" s="9"/>
      <c r="B15" s="29" t="s">
        <v>7</v>
      </c>
      <c r="C15" s="30"/>
      <c r="D15" s="30"/>
      <c r="E15" s="30"/>
      <c r="F15" s="30"/>
      <c r="G15" s="30"/>
      <c r="H15" s="30"/>
      <c r="I15" s="31"/>
      <c r="J15" s="8"/>
      <c r="K15" s="9"/>
      <c r="L15" s="32" t="s">
        <v>28</v>
      </c>
      <c r="M15" s="33"/>
      <c r="N15" s="33"/>
      <c r="O15" s="33"/>
      <c r="P15" s="34"/>
      <c r="Q15" s="32" t="s">
        <v>32</v>
      </c>
      <c r="R15" s="33"/>
      <c r="S15" s="34"/>
      <c r="T15" s="32" t="s">
        <v>27</v>
      </c>
      <c r="U15" s="33"/>
      <c r="V15" s="33"/>
      <c r="W15" s="34"/>
      <c r="X15" s="32" t="s">
        <v>33</v>
      </c>
      <c r="Y15" s="33"/>
      <c r="Z15" s="33"/>
      <c r="AA15" s="33"/>
      <c r="AB15" s="34"/>
      <c r="AC15" s="9"/>
      <c r="AD15" s="9"/>
    </row>
    <row r="16" spans="1:34" ht="12.75" customHeight="1" x14ac:dyDescent="0.25">
      <c r="A16" s="9"/>
      <c r="B16" s="17" t="s">
        <v>11</v>
      </c>
      <c r="C16" s="18"/>
      <c r="D16" s="18"/>
      <c r="E16" s="19"/>
      <c r="F16" s="23">
        <v>19.100000000000001</v>
      </c>
      <c r="G16" s="24"/>
      <c r="H16" s="24"/>
      <c r="I16" s="25"/>
      <c r="J16" s="7"/>
      <c r="K16" s="9"/>
      <c r="L16" s="35"/>
      <c r="M16" s="36"/>
      <c r="N16" s="36"/>
      <c r="O16" s="36"/>
      <c r="P16" s="37"/>
      <c r="Q16" s="35"/>
      <c r="R16" s="36"/>
      <c r="S16" s="37"/>
      <c r="T16" s="35"/>
      <c r="U16" s="36"/>
      <c r="V16" s="36"/>
      <c r="W16" s="37"/>
      <c r="X16" s="35"/>
      <c r="Y16" s="36"/>
      <c r="Z16" s="36"/>
      <c r="AA16" s="36"/>
      <c r="AB16" s="37"/>
      <c r="AC16" s="9"/>
      <c r="AD16" s="9"/>
    </row>
    <row r="17" spans="1:30" ht="12.75" customHeight="1" x14ac:dyDescent="0.25">
      <c r="A17" s="9"/>
      <c r="B17" s="17" t="s">
        <v>8</v>
      </c>
      <c r="C17" s="18"/>
      <c r="D17" s="18"/>
      <c r="E17" s="19"/>
      <c r="F17" s="23">
        <v>2.12</v>
      </c>
      <c r="G17" s="24"/>
      <c r="H17" s="24"/>
      <c r="I17" s="25"/>
      <c r="J17" s="7"/>
      <c r="K17" s="9"/>
      <c r="L17" s="35"/>
      <c r="M17" s="36"/>
      <c r="N17" s="36"/>
      <c r="O17" s="36"/>
      <c r="P17" s="37"/>
      <c r="Q17" s="35"/>
      <c r="R17" s="36"/>
      <c r="S17" s="37"/>
      <c r="T17" s="35"/>
      <c r="U17" s="36"/>
      <c r="V17" s="36"/>
      <c r="W17" s="37"/>
      <c r="X17" s="35"/>
      <c r="Y17" s="36"/>
      <c r="Z17" s="36"/>
      <c r="AA17" s="36"/>
      <c r="AB17" s="37"/>
      <c r="AC17" s="9"/>
      <c r="AD17" s="9"/>
    </row>
    <row r="18" spans="1:30" ht="12.75" customHeight="1" x14ac:dyDescent="0.25">
      <c r="A18" s="9"/>
      <c r="B18" s="17" t="s">
        <v>17</v>
      </c>
      <c r="C18" s="18"/>
      <c r="D18" s="18"/>
      <c r="E18" s="19"/>
      <c r="F18" s="23">
        <v>1.78</v>
      </c>
      <c r="G18" s="24"/>
      <c r="H18" s="24"/>
      <c r="I18" s="25"/>
      <c r="J18" s="7"/>
      <c r="K18" s="9"/>
      <c r="L18" s="35"/>
      <c r="M18" s="36"/>
      <c r="N18" s="36"/>
      <c r="O18" s="36"/>
      <c r="P18" s="37"/>
      <c r="Q18" s="35"/>
      <c r="R18" s="36"/>
      <c r="S18" s="37"/>
      <c r="T18" s="35"/>
      <c r="U18" s="36"/>
      <c r="V18" s="36"/>
      <c r="W18" s="37"/>
      <c r="X18" s="35"/>
      <c r="Y18" s="36"/>
      <c r="Z18" s="36"/>
      <c r="AA18" s="36"/>
      <c r="AB18" s="37"/>
      <c r="AC18" s="9"/>
      <c r="AD18" s="9"/>
    </row>
    <row r="19" spans="1:30" ht="12.75" customHeight="1" x14ac:dyDescent="0.25">
      <c r="A19" s="12"/>
      <c r="B19" s="17" t="s">
        <v>18</v>
      </c>
      <c r="C19" s="18"/>
      <c r="D19" s="18"/>
      <c r="E19" s="19"/>
      <c r="F19" s="23">
        <v>2.71</v>
      </c>
      <c r="G19" s="24"/>
      <c r="H19" s="24"/>
      <c r="I19" s="25"/>
      <c r="J19" s="7"/>
      <c r="K19" s="9"/>
      <c r="L19" s="38"/>
      <c r="M19" s="39"/>
      <c r="N19" s="39"/>
      <c r="O19" s="39"/>
      <c r="P19" s="40"/>
      <c r="Q19" s="38"/>
      <c r="R19" s="39"/>
      <c r="S19" s="40"/>
      <c r="T19" s="38"/>
      <c r="U19" s="39"/>
      <c r="V19" s="39"/>
      <c r="W19" s="40"/>
      <c r="X19" s="38"/>
      <c r="Y19" s="39"/>
      <c r="Z19" s="39"/>
      <c r="AA19" s="39"/>
      <c r="AB19" s="40"/>
      <c r="AC19" s="9"/>
      <c r="AD19" s="9"/>
    </row>
    <row r="20" spans="1:30" ht="12.75" customHeight="1" x14ac:dyDescent="0.25">
      <c r="A20" s="12"/>
      <c r="B20" s="17" t="s">
        <v>9</v>
      </c>
      <c r="C20" s="18"/>
      <c r="D20" s="18"/>
      <c r="E20" s="19"/>
      <c r="F20" s="23">
        <v>34.159999999999997</v>
      </c>
      <c r="G20" s="24"/>
      <c r="H20" s="24"/>
      <c r="I20" s="25"/>
      <c r="J20" s="7"/>
      <c r="K20" s="9"/>
      <c r="L20" s="26">
        <v>0.05</v>
      </c>
      <c r="M20" s="27"/>
      <c r="N20" s="27"/>
      <c r="O20" s="27"/>
      <c r="P20" s="28"/>
      <c r="Q20" s="41">
        <v>-1</v>
      </c>
      <c r="R20" s="41"/>
      <c r="S20" s="41"/>
      <c r="T20" s="20">
        <f>MAX(Испытание!J2:J100)</f>
        <v>0.96315799999999996</v>
      </c>
      <c r="U20" s="21"/>
      <c r="V20" s="21"/>
      <c r="W20" s="22"/>
      <c r="X20" s="20">
        <f>0.6*L20/(F26*(T20/10))</f>
        <v>0.14157971627047311</v>
      </c>
      <c r="Y20" s="21"/>
      <c r="Z20" s="21"/>
      <c r="AA20" s="21"/>
      <c r="AB20" s="22"/>
      <c r="AC20" s="9"/>
      <c r="AD20" s="9"/>
    </row>
    <row r="21" spans="1:30" ht="12.75" customHeight="1" x14ac:dyDescent="0.25">
      <c r="A21" s="12"/>
      <c r="B21" s="17" t="s">
        <v>10</v>
      </c>
      <c r="C21" s="18"/>
      <c r="D21" s="18"/>
      <c r="E21" s="19"/>
      <c r="F21" s="23">
        <f>(F19-F18)/F18</f>
        <v>0.52247191011235949</v>
      </c>
      <c r="G21" s="24"/>
      <c r="H21" s="24"/>
      <c r="I21" s="25"/>
      <c r="J21" s="7"/>
      <c r="K21" s="3"/>
      <c r="L21" s="3"/>
      <c r="M21" s="3"/>
      <c r="N21" s="3"/>
      <c r="O21" s="13"/>
      <c r="P21" s="13"/>
      <c r="Q21" s="13"/>
      <c r="R21" s="13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1:30" ht="12.75" customHeight="1" x14ac:dyDescent="0.25">
      <c r="A22" s="12"/>
      <c r="B22" s="17" t="s">
        <v>13</v>
      </c>
      <c r="C22" s="18"/>
      <c r="D22" s="18"/>
      <c r="E22" s="19"/>
      <c r="F22" s="23">
        <v>1</v>
      </c>
      <c r="G22" s="24"/>
      <c r="H22" s="24"/>
      <c r="I22" s="25"/>
      <c r="J22" s="7"/>
      <c r="K22" s="3"/>
      <c r="L22" s="3"/>
      <c r="M22" s="3"/>
      <c r="N22" s="3"/>
      <c r="O22" s="13"/>
      <c r="P22" s="13"/>
      <c r="Q22" s="13"/>
      <c r="R22" s="13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1:30" ht="12.75" customHeight="1" x14ac:dyDescent="0.25">
      <c r="A23" s="12"/>
      <c r="B23" s="17" t="s">
        <v>19</v>
      </c>
      <c r="C23" s="18"/>
      <c r="D23" s="18"/>
      <c r="E23" s="19"/>
      <c r="F23" s="23">
        <v>8.8000000000000007</v>
      </c>
      <c r="G23" s="24"/>
      <c r="H23" s="24"/>
      <c r="I23" s="25"/>
      <c r="J23" s="7"/>
      <c r="K23" s="5"/>
      <c r="L23" s="3"/>
      <c r="M23" s="3"/>
      <c r="N23" s="3"/>
      <c r="O23" s="8"/>
      <c r="P23" s="8"/>
      <c r="Q23" s="8"/>
      <c r="R23" s="8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1:30" ht="12.75" customHeight="1" x14ac:dyDescent="0.25">
      <c r="A24" s="12"/>
      <c r="B24" s="17" t="s">
        <v>20</v>
      </c>
      <c r="C24" s="18"/>
      <c r="D24" s="18"/>
      <c r="E24" s="19"/>
      <c r="F24" s="23">
        <v>0.34</v>
      </c>
      <c r="G24" s="24"/>
      <c r="H24" s="24"/>
      <c r="I24" s="25"/>
      <c r="J24" s="7"/>
      <c r="K24" s="5"/>
      <c r="L24" s="8"/>
      <c r="M24" s="8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ht="12.75" customHeight="1" x14ac:dyDescent="0.25">
      <c r="A25" s="12"/>
      <c r="B25" s="17" t="s">
        <v>21</v>
      </c>
      <c r="C25" s="18"/>
      <c r="D25" s="18"/>
      <c r="E25" s="19"/>
      <c r="F25" s="23" t="s">
        <v>12</v>
      </c>
      <c r="G25" s="24"/>
      <c r="H25" s="24"/>
      <c r="I25" s="25"/>
      <c r="J25" s="7"/>
      <c r="K25" s="5"/>
      <c r="L25" s="8"/>
      <c r="M25" s="8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0" x14ac:dyDescent="0.25">
      <c r="A26" s="12"/>
      <c r="B26" s="17" t="s">
        <v>34</v>
      </c>
      <c r="C26" s="18"/>
      <c r="D26" s="18"/>
      <c r="E26" s="19"/>
      <c r="F26" s="23">
        <v>2.2000000000000002</v>
      </c>
      <c r="G26" s="24"/>
      <c r="H26" s="24"/>
      <c r="I26" s="25"/>
      <c r="J26" s="7"/>
      <c r="K26" s="14"/>
      <c r="L26" s="2"/>
      <c r="M26" s="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1:30" x14ac:dyDescent="0.25">
      <c r="A27" s="9"/>
      <c r="B27" s="15"/>
      <c r="C27" s="15"/>
      <c r="D27" s="15"/>
      <c r="E27" s="15"/>
      <c r="F27" s="15"/>
      <c r="G27" s="6"/>
      <c r="H27" s="6"/>
      <c r="I27" s="6"/>
      <c r="J27" s="7"/>
      <c r="K27" s="14"/>
      <c r="L27" s="2"/>
      <c r="M27" s="2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</sheetData>
  <mergeCells count="40">
    <mergeCell ref="L12:AC12"/>
    <mergeCell ref="B2:AD2"/>
    <mergeCell ref="B3:AD3"/>
    <mergeCell ref="L6:AC6"/>
    <mergeCell ref="L7:AC7"/>
    <mergeCell ref="L8:AC8"/>
    <mergeCell ref="L9:AC9"/>
    <mergeCell ref="L10:AC10"/>
    <mergeCell ref="L11:AC11"/>
    <mergeCell ref="X20:AB20"/>
    <mergeCell ref="B15:I15"/>
    <mergeCell ref="B19:E19"/>
    <mergeCell ref="B16:E16"/>
    <mergeCell ref="B17:E17"/>
    <mergeCell ref="X15:AB19"/>
    <mergeCell ref="T15:W19"/>
    <mergeCell ref="Q15:S19"/>
    <mergeCell ref="L15:P19"/>
    <mergeCell ref="F16:I16"/>
    <mergeCell ref="F17:I17"/>
    <mergeCell ref="F18:I18"/>
    <mergeCell ref="F19:I19"/>
    <mergeCell ref="B18:E18"/>
    <mergeCell ref="Q20:S20"/>
    <mergeCell ref="B26:E26"/>
    <mergeCell ref="T20:W20"/>
    <mergeCell ref="B24:E24"/>
    <mergeCell ref="B25:E25"/>
    <mergeCell ref="F24:I24"/>
    <mergeCell ref="F25:I25"/>
    <mergeCell ref="F26:I26"/>
    <mergeCell ref="L20:P20"/>
    <mergeCell ref="B21:E21"/>
    <mergeCell ref="B23:E23"/>
    <mergeCell ref="F23:I23"/>
    <mergeCell ref="F22:I22"/>
    <mergeCell ref="B22:E22"/>
    <mergeCell ref="F20:I20"/>
    <mergeCell ref="F21:I21"/>
    <mergeCell ref="B20:E20"/>
  </mergeCells>
  <phoneticPr fontId="2" type="noConversion"/>
  <pageMargins left="0.78740157480314965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K15"/>
  <sheetViews>
    <sheetView workbookViewId="0">
      <selection activeCell="E21" sqref="E21"/>
    </sheetView>
  </sheetViews>
  <sheetFormatPr defaultColWidth="9.88671875" defaultRowHeight="13.2" x14ac:dyDescent="0.25"/>
  <cols>
    <col min="1" max="1" width="9.88671875" customWidth="1"/>
    <col min="2" max="2" width="26.109375" bestFit="1" customWidth="1"/>
    <col min="3" max="3" width="11.109375" bestFit="1" customWidth="1"/>
    <col min="4" max="4" width="14" bestFit="1" customWidth="1"/>
    <col min="5" max="5" width="25.6640625" bestFit="1" customWidth="1"/>
    <col min="6" max="6" width="28.44140625" bestFit="1" customWidth="1"/>
    <col min="7" max="7" width="26.44140625" bestFit="1" customWidth="1"/>
    <col min="8" max="8" width="38.33203125" bestFit="1" customWidth="1"/>
    <col min="9" max="9" width="28.5546875" bestFit="1" customWidth="1"/>
    <col min="10" max="10" width="16.88671875" bestFit="1" customWidth="1"/>
  </cols>
  <sheetData>
    <row r="1" spans="2:11" x14ac:dyDescent="0.25">
      <c r="B1" t="s">
        <v>22</v>
      </c>
      <c r="C1" t="s">
        <v>23</v>
      </c>
      <c r="D1" t="s">
        <v>24</v>
      </c>
      <c r="E1" t="s">
        <v>28</v>
      </c>
      <c r="F1" t="s">
        <v>26</v>
      </c>
      <c r="G1" t="s">
        <v>29</v>
      </c>
      <c r="H1" t="s">
        <v>30</v>
      </c>
      <c r="I1" t="s">
        <v>14</v>
      </c>
      <c r="J1" t="s">
        <v>27</v>
      </c>
      <c r="K1" t="s">
        <v>31</v>
      </c>
    </row>
    <row r="2" spans="2:11" x14ac:dyDescent="0.25">
      <c r="B2">
        <v>210397.2</v>
      </c>
      <c r="C2" t="s">
        <v>16</v>
      </c>
      <c r="D2" t="s">
        <v>15</v>
      </c>
      <c r="E2">
        <v>4.460633E-2</v>
      </c>
      <c r="F2">
        <v>1</v>
      </c>
      <c r="G2">
        <v>0</v>
      </c>
      <c r="H2">
        <v>2.6266129999999999E-3</v>
      </c>
      <c r="I2" t="s">
        <v>14</v>
      </c>
      <c r="J2">
        <v>0.46315790000000001</v>
      </c>
      <c r="K2">
        <v>4.6315790000000003E-2</v>
      </c>
    </row>
    <row r="3" spans="2:11" x14ac:dyDescent="0.25">
      <c r="B3">
        <v>983131.755</v>
      </c>
      <c r="C3" t="s">
        <v>16</v>
      </c>
      <c r="D3" t="s">
        <v>15</v>
      </c>
      <c r="E3">
        <v>4.5134220000000003E-2</v>
      </c>
      <c r="F3">
        <v>1</v>
      </c>
      <c r="G3">
        <v>0</v>
      </c>
      <c r="H3">
        <v>1.2780179999999999E-3</v>
      </c>
      <c r="I3" t="s">
        <v>14</v>
      </c>
      <c r="J3">
        <v>0.96315799999999996</v>
      </c>
      <c r="K3">
        <v>9.6315799999999993E-2</v>
      </c>
    </row>
    <row r="4" spans="2:11" x14ac:dyDescent="0.25">
      <c r="B4">
        <v>1214584.73</v>
      </c>
      <c r="C4" t="s">
        <v>16</v>
      </c>
      <c r="D4" t="s">
        <v>15</v>
      </c>
      <c r="E4">
        <v>4.460633E-2</v>
      </c>
      <c r="F4">
        <v>1</v>
      </c>
      <c r="G4">
        <v>0</v>
      </c>
      <c r="H4">
        <v>3.502149E-3</v>
      </c>
      <c r="I4" t="s">
        <v>14</v>
      </c>
      <c r="J4">
        <v>0.34736850000000002</v>
      </c>
      <c r="K4">
        <v>3.473685E-2</v>
      </c>
    </row>
    <row r="15" spans="2:11" x14ac:dyDescent="0.25">
      <c r="J15" s="4"/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Испытание</vt:lpstr>
      <vt:lpstr>Отчет!Область_печати</vt:lpstr>
    </vt:vector>
  </TitlesOfParts>
  <Company>SamForum.ws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Дмитрий Нестеров</cp:lastModifiedBy>
  <cp:lastPrinted>2024-06-14T07:01:09Z</cp:lastPrinted>
  <dcterms:created xsi:type="dcterms:W3CDTF">2009-08-03T05:29:13Z</dcterms:created>
  <dcterms:modified xsi:type="dcterms:W3CDTF">2025-10-06T10:05:06Z</dcterms:modified>
</cp:coreProperties>
</file>